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4\1 výzva\"/>
    </mc:Choice>
  </mc:AlternateContent>
  <xr:revisionPtr revIDLastSave="0" documentId="13_ncr:1_{C599C39D-8069-4E64-95BC-E6DFD4A933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S7" i="1"/>
  <c r="P7" i="1"/>
  <c r="T8" i="1" l="1"/>
  <c r="Q11" i="1"/>
  <c r="R11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<sst xmlns="http://schemas.openxmlformats.org/spreadsheetml/2006/main" count="51" uniqueCount="44">
  <si>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</si>
  <si>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</si>
  <si>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</si>
  <si>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</si>
  <si>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</si>
  <si>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</si>
  <si>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</si>
  <si>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</si>
  <si>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</si>
  <si>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</si>
  <si>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</si>
  <si>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</si>
  <si>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</si>
  <si>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</si>
  <si>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</si>
  <si>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</si>
  <si>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</si>
  <si>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</si>
  <si>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</si>
  <si>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</si>
  <si>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</si>
  <si>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</si>
  <si>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</si>
  <si>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</si>
  <si>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</si>
  <si>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</si>
  <si>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</si>
  <si>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</si>
  <si>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</si>
  <si>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</si>
  <si>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</si>
  <si>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</si>
  <si>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Záruka na zboží min. 36 měsíců, servis NBD on site.</t>
  </si>
  <si>
    <t>Notebook 15,6"</t>
  </si>
  <si>
    <t xml:space="preserve">Příloha č. 2 Kupní smlouvy - technická specifikace
Výpočetní technika (III.) 004 - 2024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</si>
  <si>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</si>
  <si>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</si>
  <si>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</si>
  <si>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Ing. Barbora Katolická, 
Tel.: 37763 7727</t>
  </si>
  <si>
    <t>Univerzitní 18, 
301 00 Plzeň,
Univerzitní knihovna,
místnost UB 205</t>
  </si>
  <si>
    <t>Počítač včetně klávesnice a myši</t>
  </si>
  <si>
    <t>Záruka na zboží min. 48 měsíců, servis NBD on site.</t>
  </si>
  <si>
    <r>
      <t xml:space="preserve">Výkon procesoru v Passmark CPU </t>
    </r>
    <r>
      <rPr>
        <sz val="11"/>
        <rFont val="Calibri"/>
        <family val="2"/>
        <charset val="238"/>
        <scheme val="minor"/>
      </rPr>
      <t>více než 16 500 bodů (platné ke dni 10.1.2024</t>
    </r>
    <r>
      <rPr>
        <sz val="11"/>
        <color theme="1"/>
        <rFont val="Calibri"/>
        <family val="2"/>
        <charset val="238"/>
        <scheme val="minor"/>
      </rPr>
      <t>), minimálně 10 jader.
Operační paměť minimálně 16 GB.
Disk SSD disk o kapacitě minimálně 512 GB.
Integrovaná wifi karta.
Display min. Full HD 15,6" s rozlišením 1920 x 1080, provedení matné.
Webkamera a mikrofon.
Síťová karta 1 Gb/s Ethernet s podporou PXE.
Konektor RJ-45 integrovaný přímo na těle NTB. 
Minimálně 3x USB-A port.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 
OS Windows požadujeme z důvodu kompatibility s interními aplikacemi ZČU (Stag, Magion,...).
Existence ovladačů použitého HW ve Windows 10 a vyšší verze Windows.
Kovový nebo kompozitní vnitřní rám. 
Provedení notebooku klasické.
CZ Klávesnice s podsvícením nebo alternativním způsobem zlepšení viditelnosti ve tmě. 
Touchpad. 
Klávesnice musí být odolná proti polití.
Notebook musí obsahovat digitální grafický výstup. 
Podpora prostřednictvím internetu musí umožňovat stahování ovladačů a manuálu z internetu adresně pro konkrétní zadaný typ (sériové číslo) zařízení.
Záruka na zboží min. 36 měsíců, servis NBD on site.</t>
    </r>
  </si>
  <si>
    <t>Výkon procesoru v Passmark CPU více než 21 000 bodů (platné ke dni 10.1.2024), minimálně 6 jader.
Operační paměť typu DDR4 minimálně 16 GB. 
Minimálně 4x slot na RAM.
Grafická karta integrovaná v CPU.
SSD disk o kapacitě minimálně 512 GB.
Minimálně 6 USB portů, z toho minimálně 2 USB 3.0 porty. 
V předním panelu minimálně 4x USB 3.2.
Podpora bootování z USB. Síťová karta 1 Gb/s Ethernet s podporou PXE.
Grafický výstup DVI nebo Displayport.
CZ klávesnice bez čtečky. 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 
OS Windows požadujeme z důvodu kompatibility s interními aplikacemi ZČU (Stag, Magion,...).
Existence ovladačů použitého HW ve Windows 10 a vyšší verze Windows. 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</si>
</sst>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1" zoomScaleNormal="51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2.42578125" customWidth="1"/>
    <col min="12" max="12" width="31.5703125" customWidth="1"/>
    <col min="13" max="13" width="24.28515625" customWidth="1"/>
    <col min="14" max="14" width="23.8554687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78" t="s">
        <v>34</v>
      </c>
      <c r="C1" s="79"/>
      <c r="D1" s="79"/>
      <c r="E1"/>
      <c r="G1" s="41"/>
      <c r="V1"/>
    </row>
    <row r="2" spans="1:22" ht="20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5"/>
      <c r="E3" s="75"/>
      <c r="F3" s="75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35</v>
      </c>
      <c r="L6" s="34" t="s">
        <v>18</v>
      </c>
      <c r="M6" s="35" t="s">
        <v>19</v>
      </c>
      <c r="N6" s="34" t="s">
        <v>20</v>
      </c>
      <c r="O6" s="32" t="s">
        <v>31</v>
      </c>
      <c r="P6" s="34" t="s">
        <v>21</v>
      </c>
      <c r="Q6" s="32" t="s">
        <v>5</v>
      </c>
      <c r="R6" s="36" t="s">
        <v>6</v>
      </c>
      <c r="S6" s="74" t="s">
        <v>7</v>
      </c>
      <c r="T6" s="74" t="s">
        <v>8</v>
      </c>
      <c r="U6" s="34" t="s">
        <v>22</v>
      </c>
      <c r="V6" s="34" t="s">
        <v>23</v>
      </c>
    </row>
    <row r="7" spans="1:22" ht="402" customHeight="1" thickTop="1" thickBot="1" x14ac:dyDescent="0.3">
      <c r="A7" s="20"/>
      <c r="B7" s="42">
        <v>1</v>
      </c>
      <c r="C7" s="43" t="s">
        <v>40</v>
      </c>
      <c r="D7" s="44">
        <v>4</v>
      </c>
      <c r="E7" s="45" t="s">
        <v>29</v>
      </c>
      <c r="F7" s="77" t="s">
        <v>43</v>
      </c>
      <c r="G7" s="93"/>
      <c r="H7" s="94"/>
      <c r="I7" s="46" t="s">
        <v>30</v>
      </c>
      <c r="J7" s="47" t="s">
        <v>36</v>
      </c>
      <c r="K7" s="48" t="s">
        <v>37</v>
      </c>
      <c r="L7" s="49" t="s">
        <v>41</v>
      </c>
      <c r="M7" s="71" t="s">
        <v>38</v>
      </c>
      <c r="N7" s="71" t="s">
        <v>39</v>
      </c>
      <c r="O7" s="50">
        <v>21</v>
      </c>
      <c r="P7" s="51">
        <f>D7*Q7</f>
        <v>68000</v>
      </c>
      <c r="Q7" s="52">
        <v>17000</v>
      </c>
      <c r="R7" s="95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409.5" customHeight="1" thickTop="1" thickBot="1" x14ac:dyDescent="0.3">
      <c r="A8" s="20"/>
      <c r="B8" s="57">
        <v>2</v>
      </c>
      <c r="C8" s="58" t="s">
        <v>33</v>
      </c>
      <c r="D8" s="59">
        <v>4</v>
      </c>
      <c r="E8" s="60" t="s">
        <v>29</v>
      </c>
      <c r="F8" s="76" t="s">
        <v>42</v>
      </c>
      <c r="G8" s="93"/>
      <c r="H8" s="94"/>
      <c r="I8" s="72" t="s">
        <v>30</v>
      </c>
      <c r="J8" s="61" t="s">
        <v>36</v>
      </c>
      <c r="K8" s="62" t="s">
        <v>37</v>
      </c>
      <c r="L8" s="63" t="s">
        <v>32</v>
      </c>
      <c r="M8" s="73" t="s">
        <v>38</v>
      </c>
      <c r="N8" s="73" t="s">
        <v>39</v>
      </c>
      <c r="O8" s="64">
        <v>21</v>
      </c>
      <c r="P8" s="65">
        <f>D8*Q8</f>
        <v>80000</v>
      </c>
      <c r="Q8" s="66">
        <v>20000</v>
      </c>
      <c r="R8" s="96"/>
      <c r="S8" s="67">
        <f>D8*R8</f>
        <v>0</v>
      </c>
      <c r="T8" s="68" t="str">
        <f t="shared" ref="T8" si="1">IF(ISNUMBER(R8), IF(R8&gt;Q8,"NEVYHOVUJE","VYHOVUJE")," ")</f>
        <v xml:space="preserve"> </v>
      </c>
      <c r="U8" s="69"/>
      <c r="V8" s="70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148000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7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5"/>
      <c r="H13" s="7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5"/>
      <c r="H14" s="7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5"/>
      <c r="H15" s="7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5"/>
      <c r="H16" s="7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5"/>
      <c r="H19" s="7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XxEMQ0/jReNxH25dQJMbVpr6jxocm7ZvGLvO2eAaIkloS/QJRSBJ/MATtEH3JQP72WNQvPUfIVuMRIal5QRg/Q==" saltValue="ydQDPhEg4FMlepgzR9DZzg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R7:R8 G7:H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8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2024-01-12T06:40:14Z</cp:lastPrinted>
  <dcterms:created xsi:type="dcterms:W3CDTF">2014-03-05T12:43:32Z</dcterms:created>
  <dcterms:modified xsi:type="dcterms:W3CDTF">2024-01-12T07:52:45Z</dcterms:modified>
</cp:coreProperties>
</file>